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Nİhai Değ Sonuç İlan" sheetId="1" r:id="rId1"/>
    <sheet name="Ön. Değ. Sonuç İlan" sheetId="2" state="hidden" r:id="rId2"/>
  </sheets>
  <externalReferences>
    <externalReference r:id="rId5"/>
  </externalReferences>
  <definedNames>
    <definedName name="_xlnm.Print_Area" localSheetId="0">'Nİhai Değ Sonuç İlan'!$A$1:$L$15</definedName>
  </definedNames>
  <calcPr fullCalcOnLoad="1"/>
</workbook>
</file>

<file path=xl/sharedStrings.xml><?xml version="1.0" encoding="utf-8"?>
<sst xmlns="http://schemas.openxmlformats.org/spreadsheetml/2006/main" count="69" uniqueCount="56">
  <si>
    <t>Sıra No.</t>
  </si>
  <si>
    <t>Adı ve Soyadı</t>
  </si>
  <si>
    <t>Anabilim Dalı</t>
  </si>
  <si>
    <t>Kadro Derecesi</t>
  </si>
  <si>
    <t>Kadro Sayısı</t>
  </si>
  <si>
    <t>Özel Şart</t>
  </si>
  <si>
    <t>Bölümü</t>
  </si>
  <si>
    <t xml:space="preserve">Sınav Yeri </t>
  </si>
  <si>
    <t>ÖN DEĞERLENDİRME SONUCU GİRİŞ SINAVINA GİRMEYE HAK KAZANAN ADAYLAR</t>
  </si>
  <si>
    <t>Lisans 
GNO*</t>
  </si>
  <si>
    <t>* 4'lük sistemdeki notların 100'lük sistemdeki karşılıkları için Yükseköğretim Kurulu'nun not dönüşüm tablosu kullanılmıştır.</t>
  </si>
  <si>
    <t xml:space="preserve">ALES
Puanı </t>
  </si>
  <si>
    <t>ALES
 (% 60)</t>
  </si>
  <si>
    <t xml:space="preserve">Yabancı Dil
Puanı </t>
  </si>
  <si>
    <t>Yabancı Dil
 (% 40)</t>
  </si>
  <si>
    <t>Değerlendirme Puanı</t>
  </si>
  <si>
    <t>RG Tarihi ve Sayısı</t>
  </si>
  <si>
    <t>Giriş Sınavı Tarihi ve Saati</t>
  </si>
  <si>
    <t>Fakültesi</t>
  </si>
  <si>
    <t>ALES Puanı ve Türü</t>
  </si>
  <si>
    <t>Yabancı Dil Puanı</t>
  </si>
  <si>
    <t>T.C. 
ANKARA SOSYAL BİLİMLER ÜNİVERSİTESİ      
Araştırma Görevlisi Ön Değerlendirme Sonuç İlanı</t>
  </si>
  <si>
    <t>09.12.2020-31329</t>
  </si>
  <si>
    <t>Siyasal Bilgiler Fakültesi</t>
  </si>
  <si>
    <t>Siyaset Bilimi ve Kamu Yönetimi</t>
  </si>
  <si>
    <t>Kentleşme ve Çevre Sorunları</t>
  </si>
  <si>
    <t>80 EA</t>
  </si>
  <si>
    <t>Kentleşme ve Çevre Sorunları alanında tezli yüksek lisans veya doktora yapıyor olmak.</t>
  </si>
  <si>
    <t>Eray Kara</t>
  </si>
  <si>
    <t>Didem Özay</t>
  </si>
  <si>
    <t>Ankara Sosyal Bilimler Üniversitesi
Siyasal Bilgiler Fakültesi  (S Blok) SB107 nolu derslik</t>
  </si>
  <si>
    <t>11.01.2021 -  10:30</t>
  </si>
  <si>
    <t>Sınav Tarihi</t>
  </si>
  <si>
    <t>ALES
 (% 30)</t>
  </si>
  <si>
    <t>Lisans Mezuniyet Notu</t>
  </si>
  <si>
    <t>Lisans Mezuniyet
(% 30)</t>
  </si>
  <si>
    <t>Yabancı Dil
 (% 10)</t>
  </si>
  <si>
    <t>Giriş Sınavı Notu</t>
  </si>
  <si>
    <t>Giriş Sınavı
(% 30)</t>
  </si>
  <si>
    <t xml:space="preserve">Değerlendirme Puanı </t>
  </si>
  <si>
    <t>Sınav Sonucu</t>
  </si>
  <si>
    <t>BAŞARISIZ</t>
  </si>
  <si>
    <t>SINAVA GİRMEDİ</t>
  </si>
  <si>
    <t>T.C.
ANKARA SOSYAL BİLİMLER ÜNİVERSİTESİ
Araştırma Görevlisi Giriş Sınavı (Yazılı) ve Nihai Değerlendirme Sonuç İlanı</t>
  </si>
  <si>
    <t>BAŞARILI (Asil)</t>
  </si>
  <si>
    <t>BAŞARILI (Yedek)</t>
  </si>
  <si>
    <t>Not: Değerlendirme Sonuç puanı 65 altında kalan aday başarısız sayılır. Başarılı olan adaylardan 1. asıl 2. yedek olarak ilan edilir.</t>
  </si>
  <si>
    <t>BAŞARILI</t>
  </si>
  <si>
    <t>BAŞARILI (YEDEK)</t>
  </si>
  <si>
    <t>BAŞARILI (ASİL)</t>
  </si>
  <si>
    <t>RG Tarihi ve Sayısı / İlan No</t>
  </si>
  <si>
    <t>EA-75</t>
  </si>
  <si>
    <t>İngilizce 75</t>
  </si>
  <si>
    <t xml:space="preserve">Hukuk Fakültesi lisans mezunu olup Özel Hukuk alanında tezli yüksek lisans yapıyor olmak. </t>
  </si>
  <si>
    <t>BÜ*** KU***</t>
  </si>
  <si>
    <t>ÖZ** ÇE****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</si>
</sst>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[$-41F]dd\ mmmm\ yyyy\ dddd"/>
    <numFmt numFmtId="197" formatCode="[$-F800]dddd\,\ mmmm\ dd\,\ yyyy"/>
    <numFmt numFmtId="198" formatCode="0.000"/>
    <numFmt numFmtId="199" formatCode="#,##0.000"/>
    <numFmt numFmtId="200" formatCode="[$-41F]d\ mmmm\ yyyy\ dddd"/>
    <numFmt numFmtId="201" formatCode="dd/mm/yy;@"/>
    <numFmt numFmtId="202" formatCode="dd/mm/yyyy;@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#,##0.0000"/>
  </numFmts>
  <fonts count="51"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98" fontId="2" fillId="6" borderId="11" xfId="0" applyNumberFormat="1" applyFont="1" applyFill="1" applyBorder="1" applyAlignment="1">
      <alignment horizontal="center" vertical="center" wrapText="1"/>
    </xf>
    <xf numFmtId="198" fontId="2" fillId="2" borderId="11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98" fontId="2" fillId="6" borderId="11" xfId="49" applyNumberFormat="1" applyFont="1" applyFill="1" applyBorder="1" applyAlignment="1">
      <alignment horizontal="center" vertical="center" wrapText="1"/>
      <protection/>
    </xf>
    <xf numFmtId="198" fontId="1" fillId="34" borderId="11" xfId="49" applyNumberFormat="1" applyFont="1" applyFill="1" applyBorder="1" applyAlignment="1">
      <alignment horizontal="center" vertical="center" wrapText="1"/>
      <protection/>
    </xf>
    <xf numFmtId="207" fontId="1" fillId="34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207" fontId="48" fillId="34" borderId="11" xfId="0" applyNumberFormat="1" applyFont="1" applyFill="1" applyBorder="1" applyAlignment="1">
      <alignment horizontal="center" vertical="center" wrapText="1"/>
    </xf>
    <xf numFmtId="198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98" fontId="2" fillId="35" borderId="11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14" fontId="2" fillId="0" borderId="11" xfId="0" applyNumberFormat="1" applyFont="1" applyFill="1" applyBorder="1" applyAlignment="1" quotePrefix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97" fontId="2" fillId="0" borderId="11" xfId="0" applyNumberFormat="1" applyFont="1" applyFill="1" applyBorder="1" applyAlignment="1">
      <alignment horizontal="left" vertical="center" wrapText="1"/>
    </xf>
    <xf numFmtId="197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97" fontId="2" fillId="0" borderId="11" xfId="0" applyNumberFormat="1" applyFont="1" applyFill="1" applyBorder="1" applyAlignment="1" quotePrefix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695325</xdr:colOff>
      <xdr:row>0</xdr:row>
      <xdr:rowOff>1095375</xdr:rowOff>
    </xdr:to>
    <xdr:pic>
      <xdr:nvPicPr>
        <xdr:cNvPr id="1" name="Resim 4" descr="ASBU_LOGO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1095375</xdr:colOff>
      <xdr:row>4</xdr:row>
      <xdr:rowOff>142875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serkan.kivrak\Desktop\2022-AG6%20&#304;&#350;LETME\5-%20Giri&#351;%20S&#305;nav&#305;%20&#304;mza%20Listesi\Ticaret%20Hukuk%20Giri&#351;%20S&#305;nav&#305;%20&#304;mza%20Listesi%20&#304;&#351;letm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mza Listesi"/>
    </sheetNames>
    <sheetDataSet>
      <sheetData sheetId="0">
        <row r="6">
          <cell r="D6" t="str">
            <v>29.12.2023 32414 2023-AG1</v>
          </cell>
        </row>
        <row r="7">
          <cell r="D7" t="str">
            <v>Hukuk Fakültesi</v>
          </cell>
        </row>
        <row r="8">
          <cell r="D8" t="str">
            <v>Özel Hukuk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o15" displayName="Tablo15" ref="A12:L14" comment="" totalsRowShown="0">
  <autoFilter ref="A12:L14"/>
  <tableColumns count="12">
    <tableColumn id="1" name="Sıra No."/>
    <tableColumn id="2" name="Adı ve Soyadı"/>
    <tableColumn id="3" name="ALES_x000A_Puanı "/>
    <tableColumn id="4" name="ALES_x000A_ (% 30)"/>
    <tableColumn id="5" name="Lisans Mezuniyet Notu"/>
    <tableColumn id="6" name="Lisans Mezuniyet_x000A_(% 30)"/>
    <tableColumn id="7" name="Yabancı Dil_x000A_Puanı "/>
    <tableColumn id="8" name="Yabancı Dil_x000A_ (% 10)"/>
    <tableColumn id="9" name="Giriş Sınavı Notu"/>
    <tableColumn id="10" name="Giriş Sınavı_x000A_(% 30)"/>
    <tableColumn id="11" name="Değerlendirme Puanı "/>
    <tableColumn id="12" name="Sınav Sonucu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23"/>
  <sheetViews>
    <sheetView tabSelected="1" zoomScalePageLayoutView="0" workbookViewId="0" topLeftCell="A7">
      <selection activeCell="K14" sqref="K14"/>
    </sheetView>
  </sheetViews>
  <sheetFormatPr defaultColWidth="8.875" defaultRowHeight="12.75"/>
  <cols>
    <col min="1" max="1" width="8.875" style="28" customWidth="1"/>
    <col min="2" max="2" width="33.75390625" style="28" customWidth="1"/>
    <col min="3" max="3" width="10.125" style="28" customWidth="1"/>
    <col min="4" max="4" width="8.875" style="28" customWidth="1"/>
    <col min="5" max="5" width="11.75390625" style="28" customWidth="1"/>
    <col min="6" max="6" width="11.25390625" style="28" customWidth="1"/>
    <col min="7" max="7" width="8.875" style="28" customWidth="1"/>
    <col min="8" max="8" width="11.00390625" style="28" customWidth="1"/>
    <col min="9" max="9" width="13.25390625" style="28" customWidth="1"/>
    <col min="10" max="10" width="10.75390625" style="28" customWidth="1"/>
    <col min="11" max="11" width="15.375" style="28" customWidth="1"/>
    <col min="12" max="12" width="22.00390625" style="28" customWidth="1"/>
    <col min="13" max="13" width="8.875" style="28" customWidth="1"/>
    <col min="14" max="14" width="70.125" style="28" customWidth="1"/>
    <col min="15" max="16384" width="8.875" style="28" customWidth="1"/>
  </cols>
  <sheetData>
    <row r="1" spans="1:12" ht="94.5" customHeight="1">
      <c r="A1" s="43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8" ht="22.5" customHeight="1">
      <c r="A2" s="34" t="s">
        <v>50</v>
      </c>
      <c r="B2" s="35"/>
      <c r="C2" s="35"/>
      <c r="D2" s="36" t="str">
        <f>'[1]İmza Listesi'!$D$6:$K$6</f>
        <v>29.12.2023 32414 2023-AG1</v>
      </c>
      <c r="E2" s="37"/>
      <c r="F2" s="37"/>
      <c r="G2" s="37"/>
      <c r="H2" s="37"/>
      <c r="I2" s="37"/>
      <c r="J2" s="37"/>
      <c r="K2" s="37"/>
      <c r="L2" s="38"/>
      <c r="M2" s="39"/>
      <c r="N2" s="39"/>
      <c r="O2" s="39"/>
      <c r="P2" s="39"/>
      <c r="Q2" s="39"/>
      <c r="R2" s="39"/>
    </row>
    <row r="3" spans="1:18" ht="22.5" customHeight="1">
      <c r="A3" s="34" t="s">
        <v>18</v>
      </c>
      <c r="B3" s="35"/>
      <c r="C3" s="35"/>
      <c r="D3" s="36" t="str">
        <f>'[1]İmza Listesi'!$D$7:$K$7</f>
        <v>Hukuk Fakültesi</v>
      </c>
      <c r="E3" s="37"/>
      <c r="F3" s="37"/>
      <c r="G3" s="37"/>
      <c r="H3" s="37"/>
      <c r="I3" s="37"/>
      <c r="J3" s="37"/>
      <c r="K3" s="37"/>
      <c r="L3" s="38"/>
      <c r="M3" s="39"/>
      <c r="N3" s="39"/>
      <c r="O3" s="39"/>
      <c r="P3" s="39"/>
      <c r="Q3" s="39"/>
      <c r="R3" s="39"/>
    </row>
    <row r="4" spans="1:18" ht="22.5" customHeight="1">
      <c r="A4" s="34" t="s">
        <v>6</v>
      </c>
      <c r="B4" s="35"/>
      <c r="C4" s="35"/>
      <c r="D4" s="36" t="str">
        <f>'[1]İmza Listesi'!$D$8:$K$8</f>
        <v>Özel Hukuk</v>
      </c>
      <c r="E4" s="37"/>
      <c r="F4" s="37"/>
      <c r="G4" s="37"/>
      <c r="H4" s="37"/>
      <c r="I4" s="37"/>
      <c r="J4" s="37"/>
      <c r="K4" s="37"/>
      <c r="L4" s="38"/>
      <c r="M4" s="39"/>
      <c r="N4" s="39"/>
      <c r="O4" s="39"/>
      <c r="P4" s="39"/>
      <c r="Q4" s="39"/>
      <c r="R4" s="39"/>
    </row>
    <row r="5" spans="1:18" ht="22.5" customHeight="1">
      <c r="A5" s="34" t="s">
        <v>2</v>
      </c>
      <c r="B5" s="35"/>
      <c r="C5" s="35"/>
      <c r="D5" s="36" t="e">
        <f>#REF!</f>
        <v>#REF!</v>
      </c>
      <c r="E5" s="37"/>
      <c r="F5" s="37"/>
      <c r="G5" s="37"/>
      <c r="H5" s="37"/>
      <c r="I5" s="37"/>
      <c r="J5" s="37"/>
      <c r="K5" s="37"/>
      <c r="L5" s="38"/>
      <c r="M5" s="39"/>
      <c r="N5" s="39"/>
      <c r="O5" s="39"/>
      <c r="P5" s="39"/>
      <c r="Q5" s="39"/>
      <c r="R5" s="39"/>
    </row>
    <row r="6" spans="1:18" ht="22.5" customHeight="1">
      <c r="A6" s="34" t="s">
        <v>4</v>
      </c>
      <c r="B6" s="35"/>
      <c r="C6" s="35"/>
      <c r="D6" s="36">
        <v>1</v>
      </c>
      <c r="E6" s="37"/>
      <c r="F6" s="37"/>
      <c r="G6" s="37"/>
      <c r="H6" s="37"/>
      <c r="I6" s="37"/>
      <c r="J6" s="37"/>
      <c r="K6" s="37"/>
      <c r="L6" s="38"/>
      <c r="M6" s="39"/>
      <c r="N6" s="39"/>
      <c r="O6" s="39"/>
      <c r="P6" s="39"/>
      <c r="Q6" s="39"/>
      <c r="R6" s="39"/>
    </row>
    <row r="7" spans="1:18" ht="22.5" customHeight="1">
      <c r="A7" s="34" t="s">
        <v>3</v>
      </c>
      <c r="B7" s="35"/>
      <c r="C7" s="35"/>
      <c r="D7" s="37">
        <v>6</v>
      </c>
      <c r="E7" s="37"/>
      <c r="F7" s="37"/>
      <c r="G7" s="37"/>
      <c r="H7" s="37"/>
      <c r="I7" s="37"/>
      <c r="J7" s="37"/>
      <c r="K7" s="37"/>
      <c r="L7" s="38"/>
      <c r="M7" s="39"/>
      <c r="N7" s="39"/>
      <c r="O7" s="39"/>
      <c r="P7" s="39"/>
      <c r="Q7" s="39"/>
      <c r="R7" s="39"/>
    </row>
    <row r="8" spans="1:18" ht="22.5" customHeight="1">
      <c r="A8" s="34" t="s">
        <v>19</v>
      </c>
      <c r="B8" s="35"/>
      <c r="C8" s="35"/>
      <c r="D8" s="36" t="s">
        <v>51</v>
      </c>
      <c r="E8" s="37"/>
      <c r="F8" s="37"/>
      <c r="G8" s="37"/>
      <c r="H8" s="37"/>
      <c r="I8" s="37"/>
      <c r="J8" s="37"/>
      <c r="K8" s="37"/>
      <c r="L8" s="38"/>
      <c r="M8" s="39"/>
      <c r="N8" s="39"/>
      <c r="O8" s="39"/>
      <c r="P8" s="39"/>
      <c r="Q8" s="39"/>
      <c r="R8" s="39"/>
    </row>
    <row r="9" spans="1:18" ht="22.5" customHeight="1">
      <c r="A9" s="34" t="s">
        <v>20</v>
      </c>
      <c r="B9" s="35"/>
      <c r="C9" s="35"/>
      <c r="D9" s="37" t="s">
        <v>52</v>
      </c>
      <c r="E9" s="37"/>
      <c r="F9" s="37"/>
      <c r="G9" s="37"/>
      <c r="H9" s="37"/>
      <c r="I9" s="37"/>
      <c r="J9" s="37"/>
      <c r="K9" s="37"/>
      <c r="L9" s="38"/>
      <c r="M9" s="39"/>
      <c r="N9" s="39"/>
      <c r="O9" s="39"/>
      <c r="P9" s="39"/>
      <c r="Q9" s="39"/>
      <c r="R9" s="39"/>
    </row>
    <row r="10" spans="1:18" ht="33.75" customHeight="1">
      <c r="A10" s="34" t="s">
        <v>5</v>
      </c>
      <c r="B10" s="35"/>
      <c r="C10" s="35"/>
      <c r="D10" s="36" t="s">
        <v>53</v>
      </c>
      <c r="E10" s="37"/>
      <c r="F10" s="37"/>
      <c r="G10" s="37"/>
      <c r="H10" s="37"/>
      <c r="I10" s="37"/>
      <c r="J10" s="37"/>
      <c r="K10" s="37"/>
      <c r="L10" s="38"/>
      <c r="M10" s="39"/>
      <c r="N10" s="39"/>
      <c r="O10" s="39"/>
      <c r="P10" s="39"/>
      <c r="Q10" s="39"/>
      <c r="R10" s="39"/>
    </row>
    <row r="11" spans="1:18" ht="22.5" customHeight="1">
      <c r="A11" s="34" t="s">
        <v>32</v>
      </c>
      <c r="B11" s="35"/>
      <c r="C11" s="35"/>
      <c r="D11" s="40" t="e">
        <f>#REF!</f>
        <v>#REF!</v>
      </c>
      <c r="E11" s="41"/>
      <c r="F11" s="41"/>
      <c r="G11" s="41"/>
      <c r="H11" s="41"/>
      <c r="I11" s="41"/>
      <c r="J11" s="41"/>
      <c r="K11" s="41"/>
      <c r="L11" s="42"/>
      <c r="M11" s="39"/>
      <c r="N11" s="39"/>
      <c r="O11" s="39"/>
      <c r="P11" s="39"/>
      <c r="Q11" s="39"/>
      <c r="R11" s="39"/>
    </row>
    <row r="12" spans="1:12" ht="43.5" customHeight="1">
      <c r="A12" s="11" t="s">
        <v>0</v>
      </c>
      <c r="B12" s="12" t="s">
        <v>1</v>
      </c>
      <c r="C12" s="13" t="s">
        <v>11</v>
      </c>
      <c r="D12" s="13" t="s">
        <v>33</v>
      </c>
      <c r="E12" s="13" t="s">
        <v>34</v>
      </c>
      <c r="F12" s="13" t="s">
        <v>35</v>
      </c>
      <c r="G12" s="13" t="s">
        <v>13</v>
      </c>
      <c r="H12" s="13" t="s">
        <v>36</v>
      </c>
      <c r="I12" s="13" t="s">
        <v>37</v>
      </c>
      <c r="J12" s="13" t="s">
        <v>38</v>
      </c>
      <c r="K12" s="13" t="s">
        <v>39</v>
      </c>
      <c r="L12" s="14" t="s">
        <v>40</v>
      </c>
    </row>
    <row r="13" spans="1:12" ht="30" customHeight="1">
      <c r="A13" s="15">
        <v>1</v>
      </c>
      <c r="B13" s="23" t="s">
        <v>54</v>
      </c>
      <c r="C13" s="25">
        <v>93.129</v>
      </c>
      <c r="D13" s="16">
        <f>C13*30/100</f>
        <v>27.938700000000004</v>
      </c>
      <c r="E13" s="26">
        <v>80.16</v>
      </c>
      <c r="F13" s="16">
        <f>E13*30/100</f>
        <v>24.048</v>
      </c>
      <c r="G13" s="25">
        <v>90</v>
      </c>
      <c r="H13" s="16">
        <f>G13*10/100</f>
        <v>9</v>
      </c>
      <c r="I13" s="27">
        <v>62</v>
      </c>
      <c r="J13" s="16">
        <f>I13*30/100</f>
        <v>18.6</v>
      </c>
      <c r="K13" s="17">
        <f>D13+F13+H13+J13</f>
        <v>79.58670000000001</v>
      </c>
      <c r="L13" s="18" t="s">
        <v>49</v>
      </c>
    </row>
    <row r="14" spans="1:14" ht="30" customHeight="1">
      <c r="A14" s="15">
        <v>2</v>
      </c>
      <c r="B14" s="23" t="s">
        <v>55</v>
      </c>
      <c r="C14" s="25">
        <v>86.373</v>
      </c>
      <c r="D14" s="16">
        <f>C14*30/100</f>
        <v>25.9119</v>
      </c>
      <c r="E14" s="26">
        <v>84.53</v>
      </c>
      <c r="F14" s="16">
        <f>E14*30/100</f>
        <v>25.359</v>
      </c>
      <c r="G14" s="25">
        <v>90</v>
      </c>
      <c r="H14" s="16">
        <f>G14*10/100</f>
        <v>9</v>
      </c>
      <c r="I14" s="27">
        <v>43</v>
      </c>
      <c r="J14" s="16">
        <f>I14*30/100</f>
        <v>12.9</v>
      </c>
      <c r="K14" s="17">
        <f>D14+F14+H14+J14</f>
        <v>73.1709</v>
      </c>
      <c r="L14" s="18" t="s">
        <v>48</v>
      </c>
      <c r="N14" s="24" t="s">
        <v>44</v>
      </c>
    </row>
    <row r="15" spans="1:14" ht="30" customHeight="1">
      <c r="A15" s="29" t="s">
        <v>10</v>
      </c>
      <c r="B15" s="19"/>
      <c r="C15" s="29"/>
      <c r="D15" s="29"/>
      <c r="E15" s="29"/>
      <c r="F15" s="29"/>
      <c r="G15" s="29"/>
      <c r="H15" s="29"/>
      <c r="I15" s="29"/>
      <c r="J15" s="29"/>
      <c r="K15" s="29"/>
      <c r="L15" s="29"/>
      <c r="N15" s="24" t="s">
        <v>45</v>
      </c>
    </row>
    <row r="16" spans="1:14" ht="30" customHeight="1">
      <c r="A16" s="30"/>
      <c r="B16" s="19"/>
      <c r="C16" s="30"/>
      <c r="D16" s="30"/>
      <c r="E16" s="30"/>
      <c r="F16" s="30"/>
      <c r="G16" s="30"/>
      <c r="H16" s="30"/>
      <c r="I16" s="30"/>
      <c r="J16" s="30"/>
      <c r="K16" s="30"/>
      <c r="L16" s="30"/>
      <c r="N16" s="24" t="s">
        <v>47</v>
      </c>
    </row>
    <row r="17" spans="1:14" ht="30" customHeight="1">
      <c r="A17" s="20"/>
      <c r="B17" s="21"/>
      <c r="C17" s="21"/>
      <c r="D17" s="21"/>
      <c r="E17" s="21"/>
      <c r="F17" s="21"/>
      <c r="G17" s="21"/>
      <c r="H17" s="22"/>
      <c r="I17" s="30"/>
      <c r="J17" s="30"/>
      <c r="K17" s="30"/>
      <c r="L17" s="30"/>
      <c r="N17" s="24" t="s">
        <v>41</v>
      </c>
    </row>
    <row r="18" spans="1:14" ht="30" customHeight="1">
      <c r="A18" s="20"/>
      <c r="B18" s="21"/>
      <c r="C18" s="21"/>
      <c r="D18" s="21"/>
      <c r="E18" s="21"/>
      <c r="F18" s="21"/>
      <c r="G18" s="21"/>
      <c r="H18" s="22"/>
      <c r="I18" s="30"/>
      <c r="J18" s="30"/>
      <c r="K18" s="30"/>
      <c r="L18" s="30"/>
      <c r="N18" s="24" t="s">
        <v>42</v>
      </c>
    </row>
    <row r="19" spans="1:14" ht="30" customHeight="1">
      <c r="A19" s="20"/>
      <c r="B19" s="21"/>
      <c r="C19" s="21"/>
      <c r="D19" s="21"/>
      <c r="E19" s="21"/>
      <c r="F19" s="21"/>
      <c r="G19" s="21"/>
      <c r="H19" s="22"/>
      <c r="I19" s="30"/>
      <c r="J19" s="30"/>
      <c r="K19" s="30"/>
      <c r="L19" s="30"/>
      <c r="N19" s="24" t="s">
        <v>46</v>
      </c>
    </row>
    <row r="20" spans="1:12" ht="30" customHeight="1">
      <c r="A20" s="20"/>
      <c r="B20" s="21"/>
      <c r="C20" s="21"/>
      <c r="D20" s="21"/>
      <c r="E20" s="21"/>
      <c r="F20" s="21"/>
      <c r="G20" s="21"/>
      <c r="H20" s="22"/>
      <c r="I20" s="32"/>
      <c r="J20" s="32"/>
      <c r="K20" s="32"/>
      <c r="L20" s="32"/>
    </row>
    <row r="21" spans="1:12" ht="30" customHeight="1">
      <c r="A21" s="20"/>
      <c r="B21" s="21"/>
      <c r="C21" s="21"/>
      <c r="D21" s="21"/>
      <c r="E21" s="21"/>
      <c r="F21" s="21"/>
      <c r="G21" s="21"/>
      <c r="H21" s="22"/>
      <c r="I21" s="33"/>
      <c r="J21" s="33"/>
      <c r="K21" s="33"/>
      <c r="L21" s="33"/>
    </row>
    <row r="22" spans="1:12" ht="30" customHeight="1">
      <c r="A22" s="20"/>
      <c r="B22" s="21"/>
      <c r="C22" s="21"/>
      <c r="D22" s="21"/>
      <c r="E22" s="21"/>
      <c r="F22" s="21"/>
      <c r="G22" s="21"/>
      <c r="H22" s="22"/>
      <c r="I22" s="30"/>
      <c r="J22" s="30"/>
      <c r="K22" s="30"/>
      <c r="L22" s="30"/>
    </row>
    <row r="23" spans="1:12" s="31" customFormat="1" ht="15.75">
      <c r="A23" s="20"/>
      <c r="B23" s="21"/>
      <c r="C23" s="21"/>
      <c r="D23" s="21"/>
      <c r="E23" s="21"/>
      <c r="F23" s="21"/>
      <c r="G23" s="21"/>
      <c r="H23" s="22"/>
      <c r="I23" s="30"/>
      <c r="J23" s="30"/>
      <c r="K23" s="30"/>
      <c r="L23" s="30"/>
    </row>
    <row r="24" ht="96.75" customHeight="1"/>
    <row r="25" ht="30.75" customHeight="1"/>
    <row r="27" ht="43.5" customHeight="1"/>
    <row r="30" ht="29.25" customHeight="1"/>
  </sheetData>
  <sheetProtection/>
  <mergeCells count="33">
    <mergeCell ref="A1:L1"/>
    <mergeCell ref="A2:C2"/>
    <mergeCell ref="D2:L2"/>
    <mergeCell ref="M2:R2"/>
    <mergeCell ref="A3:C3"/>
    <mergeCell ref="D3:L3"/>
    <mergeCell ref="M3:R3"/>
    <mergeCell ref="A4:C4"/>
    <mergeCell ref="D4:L4"/>
    <mergeCell ref="M4:R4"/>
    <mergeCell ref="A5:C5"/>
    <mergeCell ref="D5:L5"/>
    <mergeCell ref="M5:R5"/>
    <mergeCell ref="A6:C6"/>
    <mergeCell ref="D6:L6"/>
    <mergeCell ref="M6:R6"/>
    <mergeCell ref="A7:C7"/>
    <mergeCell ref="D7:L7"/>
    <mergeCell ref="M7:R7"/>
    <mergeCell ref="A8:C8"/>
    <mergeCell ref="D8:L8"/>
    <mergeCell ref="M8:R8"/>
    <mergeCell ref="A9:C9"/>
    <mergeCell ref="D9:L9"/>
    <mergeCell ref="M9:R9"/>
    <mergeCell ref="I20:L20"/>
    <mergeCell ref="I21:L21"/>
    <mergeCell ref="A10:C10"/>
    <mergeCell ref="D10:L10"/>
    <mergeCell ref="M10:R10"/>
    <mergeCell ref="A11:C11"/>
    <mergeCell ref="D11:L11"/>
    <mergeCell ref="M11:R11"/>
  </mergeCells>
  <printOptions/>
  <pageMargins left="0.7" right="0.7" top="0.75" bottom="0.75" header="0.3" footer="0.3"/>
  <pageSetup horizontalDpi="600" verticalDpi="600" orientation="portrait" paperSize="9" scale="46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80" zoomScaleSheetLayoutView="80" workbookViewId="0" topLeftCell="A1">
      <selection activeCell="C15" sqref="C15:H15"/>
    </sheetView>
  </sheetViews>
  <sheetFormatPr defaultColWidth="11.375" defaultRowHeight="12.75"/>
  <cols>
    <col min="1" max="1" width="15.125" style="1" customWidth="1"/>
    <col min="2" max="2" width="31.00390625" style="1" customWidth="1"/>
    <col min="3" max="6" width="12.75390625" style="1" customWidth="1"/>
    <col min="7" max="7" width="16.25390625" style="1" customWidth="1"/>
    <col min="8" max="8" width="10.375" style="1" customWidth="1"/>
    <col min="9" max="16384" width="11.375" style="1" customWidth="1"/>
  </cols>
  <sheetData>
    <row r="1" spans="1:8" ht="20.25" customHeight="1">
      <c r="A1" s="54"/>
      <c r="B1" s="58" t="s">
        <v>21</v>
      </c>
      <c r="C1" s="59"/>
      <c r="D1" s="59"/>
      <c r="E1" s="59"/>
      <c r="F1" s="59"/>
      <c r="G1" s="59"/>
      <c r="H1" s="60"/>
    </row>
    <row r="2" spans="1:8" ht="20.25" customHeight="1">
      <c r="A2" s="55"/>
      <c r="B2" s="61"/>
      <c r="C2" s="62"/>
      <c r="D2" s="62"/>
      <c r="E2" s="62"/>
      <c r="F2" s="62"/>
      <c r="G2" s="62"/>
      <c r="H2" s="63"/>
    </row>
    <row r="3" spans="1:8" ht="20.25" customHeight="1">
      <c r="A3" s="55"/>
      <c r="B3" s="61"/>
      <c r="C3" s="62"/>
      <c r="D3" s="62"/>
      <c r="E3" s="62"/>
      <c r="F3" s="62"/>
      <c r="G3" s="62"/>
      <c r="H3" s="63"/>
    </row>
    <row r="4" spans="1:8" ht="20.25" customHeight="1">
      <c r="A4" s="55"/>
      <c r="B4" s="61"/>
      <c r="C4" s="62"/>
      <c r="D4" s="62"/>
      <c r="E4" s="62"/>
      <c r="F4" s="62"/>
      <c r="G4" s="62"/>
      <c r="H4" s="63"/>
    </row>
    <row r="5" spans="1:8" ht="20.25" customHeight="1">
      <c r="A5" s="55"/>
      <c r="B5" s="64"/>
      <c r="C5" s="65"/>
      <c r="D5" s="65"/>
      <c r="E5" s="65"/>
      <c r="F5" s="65"/>
      <c r="G5" s="65"/>
      <c r="H5" s="66"/>
    </row>
    <row r="6" spans="1:8" ht="31.5" customHeight="1">
      <c r="A6" s="34" t="s">
        <v>16</v>
      </c>
      <c r="B6" s="35"/>
      <c r="C6" s="36" t="s">
        <v>22</v>
      </c>
      <c r="D6" s="36"/>
      <c r="E6" s="36"/>
      <c r="F6" s="36"/>
      <c r="G6" s="36"/>
      <c r="H6" s="36"/>
    </row>
    <row r="7" spans="1:8" ht="31.5" customHeight="1">
      <c r="A7" s="34" t="s">
        <v>18</v>
      </c>
      <c r="B7" s="35"/>
      <c r="C7" s="36" t="s">
        <v>23</v>
      </c>
      <c r="D7" s="36"/>
      <c r="E7" s="36"/>
      <c r="F7" s="36"/>
      <c r="G7" s="36"/>
      <c r="H7" s="36"/>
    </row>
    <row r="8" spans="1:8" ht="31.5" customHeight="1">
      <c r="A8" s="34" t="s">
        <v>6</v>
      </c>
      <c r="B8" s="35"/>
      <c r="C8" s="36" t="s">
        <v>24</v>
      </c>
      <c r="D8" s="36"/>
      <c r="E8" s="36"/>
      <c r="F8" s="36"/>
      <c r="G8" s="36"/>
      <c r="H8" s="36"/>
    </row>
    <row r="9" spans="1:8" ht="31.5" customHeight="1">
      <c r="A9" s="34" t="s">
        <v>2</v>
      </c>
      <c r="B9" s="35"/>
      <c r="C9" s="36" t="s">
        <v>25</v>
      </c>
      <c r="D9" s="36"/>
      <c r="E9" s="36"/>
      <c r="F9" s="36"/>
      <c r="G9" s="36"/>
      <c r="H9" s="36"/>
    </row>
    <row r="10" spans="1:8" ht="31.5" customHeight="1">
      <c r="A10" s="34" t="s">
        <v>4</v>
      </c>
      <c r="B10" s="35"/>
      <c r="C10" s="36">
        <v>1</v>
      </c>
      <c r="D10" s="36"/>
      <c r="E10" s="36"/>
      <c r="F10" s="36"/>
      <c r="G10" s="36"/>
      <c r="H10" s="68"/>
    </row>
    <row r="11" spans="1:8" ht="31.5" customHeight="1">
      <c r="A11" s="72" t="s">
        <v>3</v>
      </c>
      <c r="B11" s="73"/>
      <c r="C11" s="69">
        <v>5</v>
      </c>
      <c r="D11" s="70"/>
      <c r="E11" s="70"/>
      <c r="F11" s="70"/>
      <c r="G11" s="70"/>
      <c r="H11" s="71"/>
    </row>
    <row r="12" spans="1:8" ht="31.5" customHeight="1">
      <c r="A12" s="34" t="s">
        <v>19</v>
      </c>
      <c r="B12" s="35"/>
      <c r="C12" s="52" t="s">
        <v>26</v>
      </c>
      <c r="D12" s="52"/>
      <c r="E12" s="52"/>
      <c r="F12" s="52"/>
      <c r="G12" s="52"/>
      <c r="H12" s="53"/>
    </row>
    <row r="13" spans="1:8" ht="31.5" customHeight="1">
      <c r="A13" s="34" t="s">
        <v>20</v>
      </c>
      <c r="B13" s="35"/>
      <c r="C13" s="52">
        <v>80</v>
      </c>
      <c r="D13" s="52"/>
      <c r="E13" s="52"/>
      <c r="F13" s="52"/>
      <c r="G13" s="52"/>
      <c r="H13" s="53"/>
    </row>
    <row r="14" spans="1:8" ht="31.5" customHeight="1">
      <c r="A14" s="34" t="s">
        <v>5</v>
      </c>
      <c r="B14" s="35"/>
      <c r="C14" s="67" t="s">
        <v>27</v>
      </c>
      <c r="D14" s="52"/>
      <c r="E14" s="52"/>
      <c r="F14" s="52"/>
      <c r="G14" s="52"/>
      <c r="H14" s="53"/>
    </row>
    <row r="15" spans="1:8" ht="31.5" customHeight="1">
      <c r="A15" s="34" t="s">
        <v>17</v>
      </c>
      <c r="B15" s="35"/>
      <c r="C15" s="41" t="s">
        <v>31</v>
      </c>
      <c r="D15" s="41"/>
      <c r="E15" s="41"/>
      <c r="F15" s="41"/>
      <c r="G15" s="41"/>
      <c r="H15" s="42"/>
    </row>
    <row r="16" spans="1:8" ht="31.5" customHeight="1">
      <c r="A16" s="50" t="s">
        <v>7</v>
      </c>
      <c r="B16" s="51"/>
      <c r="C16" s="56" t="s">
        <v>30</v>
      </c>
      <c r="D16" s="56"/>
      <c r="E16" s="56"/>
      <c r="F16" s="56"/>
      <c r="G16" s="56"/>
      <c r="H16" s="57"/>
    </row>
    <row r="17" spans="1:8" ht="24.75" customHeight="1">
      <c r="A17" s="46" t="s">
        <v>8</v>
      </c>
      <c r="B17" s="47"/>
      <c r="C17" s="47"/>
      <c r="D17" s="47"/>
      <c r="E17" s="47"/>
      <c r="F17" s="47"/>
      <c r="G17" s="47"/>
      <c r="H17" s="48"/>
    </row>
    <row r="18" spans="1:8" ht="47.25" customHeight="1">
      <c r="A18" s="3" t="s">
        <v>0</v>
      </c>
      <c r="B18" s="4" t="s">
        <v>1</v>
      </c>
      <c r="C18" s="4" t="s">
        <v>11</v>
      </c>
      <c r="D18" s="4" t="s">
        <v>12</v>
      </c>
      <c r="E18" s="4" t="s">
        <v>13</v>
      </c>
      <c r="F18" s="4" t="s">
        <v>14</v>
      </c>
      <c r="G18" s="4" t="s">
        <v>15</v>
      </c>
      <c r="H18" s="5" t="s">
        <v>9</v>
      </c>
    </row>
    <row r="19" spans="1:8" ht="24.75" customHeight="1">
      <c r="A19" s="2">
        <v>1</v>
      </c>
      <c r="B19" s="9" t="s">
        <v>28</v>
      </c>
      <c r="C19" s="6">
        <v>89.72898</v>
      </c>
      <c r="D19" s="7">
        <f>C19*60/100</f>
        <v>53.837388000000004</v>
      </c>
      <c r="E19" s="6">
        <v>87.5</v>
      </c>
      <c r="F19" s="7">
        <f>E19*40/100</f>
        <v>35</v>
      </c>
      <c r="G19" s="8">
        <f>D19+F19</f>
        <v>88.837388</v>
      </c>
      <c r="H19" s="10">
        <v>72.93</v>
      </c>
    </row>
    <row r="20" spans="1:8" ht="24.75" customHeight="1">
      <c r="A20" s="2">
        <v>2</v>
      </c>
      <c r="B20" s="9" t="s">
        <v>29</v>
      </c>
      <c r="C20" s="6">
        <v>80.43124</v>
      </c>
      <c r="D20" s="7">
        <f>C20*60/100</f>
        <v>48.25874400000001</v>
      </c>
      <c r="E20" s="6">
        <v>93.75</v>
      </c>
      <c r="F20" s="7">
        <f>E20*40/100</f>
        <v>37.5</v>
      </c>
      <c r="G20" s="8">
        <f>D20+F20</f>
        <v>85.75874400000001</v>
      </c>
      <c r="H20" s="10">
        <v>79.93</v>
      </c>
    </row>
    <row r="21" spans="1:8" ht="15.75">
      <c r="A21" s="49" t="s">
        <v>10</v>
      </c>
      <c r="B21" s="49"/>
      <c r="C21" s="49"/>
      <c r="D21" s="49"/>
      <c r="E21" s="49"/>
      <c r="F21" s="49"/>
      <c r="G21" s="49"/>
      <c r="H21" s="49"/>
    </row>
  </sheetData>
  <sheetProtection/>
  <mergeCells count="26">
    <mergeCell ref="C10:H10"/>
    <mergeCell ref="C11:H11"/>
    <mergeCell ref="C7:H7"/>
    <mergeCell ref="A9:B9"/>
    <mergeCell ref="A10:B10"/>
    <mergeCell ref="A11:B11"/>
    <mergeCell ref="A1:A5"/>
    <mergeCell ref="A6:B6"/>
    <mergeCell ref="C16:H16"/>
    <mergeCell ref="B1:H5"/>
    <mergeCell ref="A14:B14"/>
    <mergeCell ref="A15:B15"/>
    <mergeCell ref="A7:B7"/>
    <mergeCell ref="A8:B8"/>
    <mergeCell ref="C14:H14"/>
    <mergeCell ref="C15:H15"/>
    <mergeCell ref="A17:H17"/>
    <mergeCell ref="A21:H21"/>
    <mergeCell ref="A16:B16"/>
    <mergeCell ref="C6:H6"/>
    <mergeCell ref="C8:H8"/>
    <mergeCell ref="C9:H9"/>
    <mergeCell ref="A12:B12"/>
    <mergeCell ref="C12:H12"/>
    <mergeCell ref="A13:B13"/>
    <mergeCell ref="C13:H13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XP VOLUME EDITION SP1-2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MELİK AHMET AKÇINAR</cp:lastModifiedBy>
  <cp:lastPrinted>2024-01-28T10:26:24Z</cp:lastPrinted>
  <dcterms:created xsi:type="dcterms:W3CDTF">2009-01-12T13:43:00Z</dcterms:created>
  <dcterms:modified xsi:type="dcterms:W3CDTF">2024-02-05T12:13:46Z</dcterms:modified>
  <cp:category/>
  <cp:version/>
  <cp:contentType/>
  <cp:contentStatus/>
</cp:coreProperties>
</file>